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60" windowWidth="23256" windowHeight="12372"/>
  </bookViews>
  <sheets>
    <sheet name="OSAP táblázat" sheetId="1" r:id="rId1"/>
    <sheet name="Útmutatók" sheetId="2" r:id="rId2"/>
  </sheets>
  <calcPr calcId="145621"/>
</workbook>
</file>

<file path=xl/calcChain.xml><?xml version="1.0" encoding="utf-8"?>
<calcChain xmlns="http://schemas.openxmlformats.org/spreadsheetml/2006/main">
  <c r="AU11" i="1" l="1"/>
  <c r="AY11" i="1"/>
  <c r="AX11" i="1"/>
  <c r="AW11" i="1"/>
  <c r="AV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H11" i="1"/>
  <c r="I11" i="1"/>
  <c r="G11" i="1"/>
  <c r="F11" i="1"/>
  <c r="E11" i="1"/>
  <c r="D11" i="1"/>
  <c r="C11" i="1"/>
  <c r="B11" i="1"/>
  <c r="B10" i="1"/>
  <c r="B9" i="1"/>
  <c r="B8" i="1"/>
  <c r="N10" i="1" l="1"/>
  <c r="N9" i="1" l="1"/>
  <c r="N8" i="1"/>
</calcChain>
</file>

<file path=xl/sharedStrings.xml><?xml version="1.0" encoding="utf-8"?>
<sst xmlns="http://schemas.openxmlformats.org/spreadsheetml/2006/main" count="96" uniqueCount="84">
  <si>
    <t>Hatósági hatáskör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</si>
  <si>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</si>
  <si>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</si>
  <si>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</si>
  <si>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</si>
  <si>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</si>
  <si>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</si>
  <si>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</si>
  <si>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</si>
  <si>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</si>
  <si>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</si>
  <si>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</si>
  <si>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</si>
  <si>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</si>
  <si>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</si>
  <si>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</si>
  <si>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</si>
  <si>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</si>
  <si>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</si>
  <si>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</si>
  <si>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</si>
  <si>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</si>
  <si>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</si>
  <si>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</si>
  <si>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</si>
  <si>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</si>
  <si>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</si>
  <si>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</si>
  <si>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Összes teljes eljárásban hozott döntés</t>
  </si>
  <si>
    <t>eljárást lezáró végzések</t>
  </si>
  <si>
    <t>hiánypótlási felhívások</t>
  </si>
  <si>
    <t>eljárást felfüggesztő végzések</t>
  </si>
  <si>
    <t>határidőn belül</t>
  </si>
  <si>
    <t>határidőn túl</t>
  </si>
  <si>
    <t>végzésekkel szembeni jogorvoslatok száma</t>
  </si>
  <si>
    <t>érdemi döntésekkel szembeni jogorvoslatok száma</t>
  </si>
  <si>
    <t>lezárt</t>
  </si>
  <si>
    <t>folyamatban</t>
  </si>
  <si>
    <t>határozat</t>
  </si>
  <si>
    <t>végzés</t>
  </si>
  <si>
    <t>Ákr. 47. § (1) g) alapján történő megszüntetések</t>
  </si>
  <si>
    <t>visszautasította a keresetetlevelet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</si>
  <si>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</si>
  <si>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</si>
  <si>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</si>
  <si>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</si>
  <si>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</si>
  <si>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</si>
  <si>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visszautasította a keresetlevelet / az eljárást megszüntette</t>
  </si>
  <si>
    <t>száma</t>
  </si>
  <si>
    <t>hozott döntések száma</t>
  </si>
  <si>
    <t>a bíróság</t>
  </si>
  <si>
    <t>felügyeleti eljárásban hozott döntések</t>
  </si>
  <si>
    <t>megváltoztató határozat</t>
  </si>
  <si>
    <t>megsemmisítő határozat</t>
  </si>
  <si>
    <t>megsemmisítő és új eljárásra utasító határozat</t>
  </si>
  <si>
    <t>Ákr. 47. § (1) c) alapján történő megszüntetések</t>
  </si>
  <si>
    <t>felügyeleti eljárásban hozott döntésekkel szembeni jogorvoslatok</t>
  </si>
  <si>
    <t>egyéb felügyeleti jogkörben meghozott végzések</t>
  </si>
  <si>
    <t>1. Jogi segítségnyújtás</t>
  </si>
  <si>
    <t>2. Áldozatsegítés</t>
  </si>
  <si>
    <t>Mindösszesen</t>
  </si>
  <si>
    <t>hivatalból módosított vagy visszavont felügyeleti jogkörben hozott döntések</t>
  </si>
  <si>
    <t>A 3 – 12. oszlopokban kérjük feltüntetni a hatóság felügyeleti döntéseire vonatkozó adatokat érdemi döntések és végzések szerinti bontásban, valamint az ügyintézési határidő megtartására vonatkozó adatokat.A 3 – 10. oszlopokban feltüntetett számok összegének azonosnak kell lenniük a 11 – 12. oszlopokban feltüntetettek összegével.</t>
  </si>
  <si>
    <t>A 13 –30. oszlopokban az felügyeleti döntésekkel szembeni jogorvoslatok számára és eredményére vonatkozó adatokat kell feltüntetni (a 14. oszlopban az adattábla automatikusan számolja össze a jogorvoslati eljárásokban született döntések számát).</t>
  </si>
  <si>
    <t>A 31 – 32. oszlopokban az adatszolgáltatótól valamint az adatszolgáltató által kért megkeresések számát kérjük megadni.A 31. oszlopban más szerv által az adatszolgáltatótól kért megkeresések számát, a 32. oszlopban pedig az adatszolgáltató által kért megkeresések számát kérjük megadni.</t>
  </si>
  <si>
    <t>3.+4.+5.+6.+7.+8.+9.+10. = 11.+12.</t>
  </si>
  <si>
    <t>fellebbezés / keresetlevél alapján módosított vagy visszavont felügyeleti jogkörben hozott döntések száma</t>
  </si>
  <si>
    <t>A 15. oszlopban feltűntetett felügyeleti jogkörben történő módosítás és visszavonás 1 ízben, ellenérdekű ügyfél hiányában a nem jogszabálysértő döntésekre is alkalmazható a módosítás és a visszavonás. Feltétel bírósági döntés hiánya.</t>
  </si>
  <si>
    <t>A 30. oszlop tekintetében az időbeli korlát 1 év, bűncselekmény esetén ezen túl is. Feltétel bírósági döntés hiánya.</t>
  </si>
  <si>
    <t>Előző évről áthúzódó</t>
  </si>
  <si>
    <t>Tárgyévben indult</t>
  </si>
  <si>
    <t>Az 51.  oszlopban az Ákr. 51. § (1) bekezdése alapján a hatóságot terhelő egyéb eljárási költség összegét (Ft)kérjük megadni.</t>
  </si>
  <si>
    <t xml:space="preserve">Az 50. oszlopban az Ákr. 51. § (1) bekezdése alapján a hatóság által visszafizetett illeték, igazgatási szolgáltatási díj összegét (Ft) kérjük megadni. </t>
  </si>
  <si>
    <t>A 48 – 49. oszlopokban kérjük megadni a tárgyidőszakban teljes eljárássorán hozott összes határozat és végzés számát.</t>
  </si>
  <si>
    <t>Az 47. oszlopban a sommás eljárás szabályai alá nem tartozó, de a 8 napon belül lezárt eljárások számát kérjük feltüntetni.</t>
  </si>
  <si>
    <t>Az 46. oszlopban a tárgyidőszakban lefolytatott sommás eljárások számát kérjük feltüntetni.</t>
  </si>
  <si>
    <t>A 40 – 45. oszlopokban az előző évről áthúzódó (40 – 41. oszlop), a tárgyévben indult megismételt (42– 43. oszlop), és a tárgyévben indult új (44 – 45. oszlop) lezárt és folyamatban lévő eljárások számát kérjük feltüntetni.</t>
  </si>
  <si>
    <t>A 39. oszlopban kérjük feltüntetni az adott eljárásokat érdemben intéző ügyintézők számát (az ügykezelők és vezetők számát kérjük figyelmen kívül hagyni, kivéve, ha az érdemi ügyintézésben is részt vesznek).</t>
  </si>
  <si>
    <t>A 38. oszlop az egyes ágazatok eljárásaiban közreműködő szakértők számára vonatkozó információkat tartalmazza.</t>
  </si>
  <si>
    <t>A 36 – 37.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</si>
  <si>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33 – 35.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33. oszlopban az adott ágazatban egy ügyre jutó átlagos eljárási költséget kérjük feltüntetni (összes eljárási költség / eljárások száma). A 34. oszlopban az összes megállapított eljárási költséget kérjük feltüntetni, míg a 35. oszlopban az ebből megfizetett összes eljárási költséget.</t>
  </si>
  <si>
    <t>3. Fogyasztóvédelem, piacfelügyelet</t>
  </si>
  <si>
    <t>IM/2. AZ IGAZSÁGÜGYI MINISZTÉRIUM MINT FELÜGYELETI SZERV HATÓSÁGI ELJÁRÁSAINAK ÖSSZEFOGLALÓ ADATAI HATÓSÁGI HATÁSKÖRÖK SZERINT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</si>
</sst>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ck">
        <color rgb="FF999999"/>
      </left>
      <right style="thick">
        <color rgb="FF999999"/>
      </right>
      <top style="thick">
        <color rgb="FF999999"/>
      </top>
      <bottom style="thick">
        <color rgb="FF9999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999999"/>
      </left>
      <right style="thick">
        <color rgb="FF999999"/>
      </right>
      <top style="thick">
        <color rgb="FF999999"/>
      </top>
      <bottom/>
      <diagonal/>
    </border>
    <border>
      <left style="thick">
        <color rgb="FF999999"/>
      </left>
      <right style="thick">
        <color rgb="FF999999"/>
      </right>
      <top/>
      <bottom style="thick">
        <color rgb="FF999999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0" fillId="0" borderId="0" xfId="0" applyFill="1"/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0" xfId="0" applyFont="1" applyFill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6"/>
  <sheetViews>
    <sheetView tabSelected="1" zoomScale="64" zoomScaleNormal="64" workbookViewId="0">
      <selection activeCell="A8" sqref="A8"/>
    </sheetView>
  </sheetViews>
  <sheetFormatPr defaultColWidth="9.109375" defaultRowHeight="14.4" x14ac:dyDescent="0.3"/>
  <cols>
    <col min="1" max="1" width="79.33203125" style="14" bestFit="1" customWidth="1"/>
    <col min="2" max="51" width="9.109375" style="5" customWidth="1"/>
    <col min="52" max="16384" width="9.109375" style="5"/>
  </cols>
  <sheetData>
    <row r="1" spans="1:51" ht="20.100000000000001" customHeight="1" thickTop="1" thickBot="1" x14ac:dyDescent="0.35">
      <c r="A1" s="21" t="s">
        <v>83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</row>
    <row r="2" spans="1:51" ht="50.1" customHeight="1" thickTop="1" thickBot="1" x14ac:dyDescent="0.35">
      <c r="A2" s="22" t="s">
        <v>0</v>
      </c>
      <c r="B2" s="15" t="s">
        <v>52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5" t="s">
        <v>57</v>
      </c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5" t="s">
        <v>1</v>
      </c>
      <c r="AF2" s="16"/>
      <c r="AG2" s="15" t="s">
        <v>2</v>
      </c>
      <c r="AH2" s="16"/>
      <c r="AI2" s="16"/>
      <c r="AJ2" s="15" t="s">
        <v>3</v>
      </c>
      <c r="AK2" s="16"/>
      <c r="AL2" s="19" t="s">
        <v>4</v>
      </c>
      <c r="AM2" s="19" t="s">
        <v>5</v>
      </c>
      <c r="AN2" s="15" t="s">
        <v>6</v>
      </c>
      <c r="AO2" s="16"/>
      <c r="AP2" s="16"/>
      <c r="AQ2" s="16"/>
      <c r="AR2" s="16"/>
      <c r="AS2" s="16"/>
      <c r="AT2" s="19" t="s">
        <v>7</v>
      </c>
      <c r="AU2" s="19" t="s">
        <v>8</v>
      </c>
      <c r="AV2" s="15" t="s">
        <v>9</v>
      </c>
      <c r="AW2" s="16"/>
      <c r="AX2" s="19" t="s">
        <v>10</v>
      </c>
      <c r="AY2" s="19" t="s">
        <v>11</v>
      </c>
    </row>
    <row r="3" spans="1:51" ht="50.1" customHeight="1" thickTop="1" thickBot="1" x14ac:dyDescent="0.35">
      <c r="A3" s="23"/>
      <c r="B3" s="19" t="s">
        <v>12</v>
      </c>
      <c r="C3" s="15" t="s">
        <v>13</v>
      </c>
      <c r="D3" s="16"/>
      <c r="E3" s="16"/>
      <c r="F3" s="15" t="s">
        <v>14</v>
      </c>
      <c r="G3" s="16"/>
      <c r="H3" s="16"/>
      <c r="I3" s="16"/>
      <c r="J3" s="16"/>
      <c r="K3" s="15" t="s">
        <v>15</v>
      </c>
      <c r="L3" s="16"/>
      <c r="M3" s="19" t="s">
        <v>16</v>
      </c>
      <c r="N3" s="19" t="s">
        <v>17</v>
      </c>
      <c r="O3" s="15" t="s">
        <v>18</v>
      </c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6" t="s">
        <v>19</v>
      </c>
      <c r="AE3" s="19" t="s">
        <v>20</v>
      </c>
      <c r="AF3" s="19" t="s">
        <v>21</v>
      </c>
      <c r="AG3" s="19" t="s">
        <v>22</v>
      </c>
      <c r="AH3" s="19" t="s">
        <v>23</v>
      </c>
      <c r="AI3" s="19" t="s">
        <v>24</v>
      </c>
      <c r="AJ3" s="19" t="s">
        <v>25</v>
      </c>
      <c r="AK3" s="19" t="s">
        <v>26</v>
      </c>
      <c r="AL3" s="16"/>
      <c r="AM3" s="16"/>
      <c r="AN3" s="15" t="s">
        <v>70</v>
      </c>
      <c r="AO3" s="16"/>
      <c r="AP3" s="15" t="s">
        <v>27</v>
      </c>
      <c r="AQ3" s="16"/>
      <c r="AR3" s="15" t="s">
        <v>71</v>
      </c>
      <c r="AS3" s="16"/>
      <c r="AT3" s="16"/>
      <c r="AU3" s="16"/>
      <c r="AV3" s="15" t="s">
        <v>28</v>
      </c>
      <c r="AW3" s="16"/>
      <c r="AX3" s="16"/>
      <c r="AY3" s="16"/>
    </row>
    <row r="4" spans="1:51" ht="65.099999999999994" customHeight="1" thickTop="1" thickBot="1" x14ac:dyDescent="0.35">
      <c r="A4" s="23"/>
      <c r="B4" s="16"/>
      <c r="C4" s="17" t="s">
        <v>53</v>
      </c>
      <c r="D4" s="17" t="s">
        <v>54</v>
      </c>
      <c r="E4" s="17" t="s">
        <v>55</v>
      </c>
      <c r="F4" s="15" t="s">
        <v>29</v>
      </c>
      <c r="G4" s="16"/>
      <c r="H4" s="19" t="s">
        <v>30</v>
      </c>
      <c r="I4" s="19" t="s">
        <v>31</v>
      </c>
      <c r="J4" s="19" t="s">
        <v>58</v>
      </c>
      <c r="K4" s="19" t="s">
        <v>32</v>
      </c>
      <c r="L4" s="19" t="s">
        <v>33</v>
      </c>
      <c r="M4" s="16"/>
      <c r="N4" s="16"/>
      <c r="O4" s="19" t="s">
        <v>67</v>
      </c>
      <c r="P4" s="15" t="s">
        <v>34</v>
      </c>
      <c r="Q4" s="16"/>
      <c r="R4" s="16"/>
      <c r="S4" s="16"/>
      <c r="T4" s="16"/>
      <c r="U4" s="16"/>
      <c r="V4" s="16"/>
      <c r="W4" s="15" t="s">
        <v>35</v>
      </c>
      <c r="X4" s="16"/>
      <c r="Y4" s="16"/>
      <c r="Z4" s="16"/>
      <c r="AA4" s="16"/>
      <c r="AB4" s="16"/>
      <c r="AC4" s="16"/>
      <c r="AD4" s="19" t="s">
        <v>62</v>
      </c>
      <c r="AE4" s="16"/>
      <c r="AF4" s="16"/>
      <c r="AG4" s="16"/>
      <c r="AH4" s="16"/>
      <c r="AI4" s="16"/>
      <c r="AJ4" s="16"/>
      <c r="AK4" s="16"/>
      <c r="AL4" s="16"/>
      <c r="AM4" s="16"/>
      <c r="AN4" s="19" t="s">
        <v>36</v>
      </c>
      <c r="AO4" s="19" t="s">
        <v>37</v>
      </c>
      <c r="AP4" s="19" t="s">
        <v>36</v>
      </c>
      <c r="AQ4" s="19" t="s">
        <v>37</v>
      </c>
      <c r="AR4" s="19" t="s">
        <v>36</v>
      </c>
      <c r="AS4" s="19" t="s">
        <v>37</v>
      </c>
      <c r="AT4" s="16"/>
      <c r="AU4" s="16"/>
      <c r="AV4" s="19" t="s">
        <v>38</v>
      </c>
      <c r="AW4" s="19" t="s">
        <v>39</v>
      </c>
      <c r="AX4" s="16"/>
      <c r="AY4" s="16"/>
    </row>
    <row r="5" spans="1:51" ht="200.1" customHeight="1" thickTop="1" thickBot="1" x14ac:dyDescent="0.35">
      <c r="A5" s="23"/>
      <c r="B5" s="16"/>
      <c r="C5" s="18"/>
      <c r="D5" s="26"/>
      <c r="E5" s="26"/>
      <c r="F5" s="7" t="s">
        <v>56</v>
      </c>
      <c r="G5" s="7" t="s">
        <v>40</v>
      </c>
      <c r="H5" s="16"/>
      <c r="I5" s="16"/>
      <c r="J5" s="16"/>
      <c r="K5" s="16"/>
      <c r="L5" s="16"/>
      <c r="M5" s="16"/>
      <c r="N5" s="16"/>
      <c r="O5" s="16"/>
      <c r="P5" s="7" t="s">
        <v>41</v>
      </c>
      <c r="Q5" s="7" t="s">
        <v>42</v>
      </c>
      <c r="R5" s="7" t="s">
        <v>43</v>
      </c>
      <c r="S5" s="7" t="s">
        <v>44</v>
      </c>
      <c r="T5" s="7" t="s">
        <v>45</v>
      </c>
      <c r="U5" s="7" t="s">
        <v>46</v>
      </c>
      <c r="V5" s="7" t="s">
        <v>47</v>
      </c>
      <c r="W5" s="7" t="s">
        <v>48</v>
      </c>
      <c r="X5" s="7" t="s">
        <v>42</v>
      </c>
      <c r="Y5" s="7" t="s">
        <v>43</v>
      </c>
      <c r="Z5" s="7" t="s">
        <v>44</v>
      </c>
      <c r="AA5" s="7" t="s">
        <v>45</v>
      </c>
      <c r="AB5" s="7" t="s">
        <v>46</v>
      </c>
      <c r="AC5" s="7" t="s">
        <v>47</v>
      </c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</row>
    <row r="6" spans="1:51" ht="62.25" customHeight="1" thickTop="1" x14ac:dyDescent="0.3">
      <c r="A6" s="24"/>
      <c r="B6" s="20"/>
      <c r="C6" s="25"/>
      <c r="D6" s="20"/>
      <c r="E6" s="20"/>
      <c r="F6" s="20"/>
      <c r="G6" s="20"/>
      <c r="H6" s="20"/>
      <c r="I6" s="20"/>
      <c r="J6" s="20"/>
      <c r="K6" s="25" t="s">
        <v>50</v>
      </c>
      <c r="L6" s="20"/>
      <c r="M6" s="20"/>
      <c r="N6" s="20"/>
      <c r="O6" s="20"/>
      <c r="P6" s="25" t="s">
        <v>51</v>
      </c>
      <c r="Q6" s="20"/>
      <c r="R6" s="20"/>
      <c r="S6" s="20"/>
      <c r="T6" s="20"/>
      <c r="U6" s="20"/>
      <c r="V6" s="20"/>
      <c r="W6" s="25" t="s">
        <v>51</v>
      </c>
      <c r="X6" s="20"/>
      <c r="Y6" s="20"/>
      <c r="Z6" s="20"/>
      <c r="AA6" s="20"/>
      <c r="AB6" s="20"/>
      <c r="AC6" s="20"/>
      <c r="AD6" s="20"/>
      <c r="AE6" s="25" t="s">
        <v>49</v>
      </c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5" t="s">
        <v>49</v>
      </c>
      <c r="AW6" s="20"/>
      <c r="AX6" s="20"/>
      <c r="AY6" s="20"/>
    </row>
    <row r="7" spans="1:51" ht="16.8" x14ac:dyDescent="0.3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10">
        <v>8</v>
      </c>
      <c r="I7" s="9">
        <v>9</v>
      </c>
      <c r="J7" s="9">
        <v>10</v>
      </c>
      <c r="K7" s="9">
        <v>11</v>
      </c>
      <c r="L7" s="9">
        <v>12</v>
      </c>
      <c r="M7" s="9">
        <v>13</v>
      </c>
      <c r="N7" s="9">
        <v>14</v>
      </c>
      <c r="O7" s="10">
        <v>15</v>
      </c>
      <c r="P7" s="9">
        <v>16</v>
      </c>
      <c r="Q7" s="9">
        <v>17</v>
      </c>
      <c r="R7" s="9">
        <v>18</v>
      </c>
      <c r="S7" s="9">
        <v>19</v>
      </c>
      <c r="T7" s="9">
        <v>20</v>
      </c>
      <c r="U7" s="9">
        <v>21</v>
      </c>
      <c r="V7" s="10">
        <v>22</v>
      </c>
      <c r="W7" s="9">
        <v>23</v>
      </c>
      <c r="X7" s="9">
        <v>24</v>
      </c>
      <c r="Y7" s="9">
        <v>25</v>
      </c>
      <c r="Z7" s="9">
        <v>26</v>
      </c>
      <c r="AA7" s="9">
        <v>27</v>
      </c>
      <c r="AB7" s="9">
        <v>28</v>
      </c>
      <c r="AC7" s="10">
        <v>29</v>
      </c>
      <c r="AD7" s="9">
        <v>30</v>
      </c>
      <c r="AE7" s="9">
        <v>31</v>
      </c>
      <c r="AF7" s="9">
        <v>32</v>
      </c>
      <c r="AG7" s="9">
        <v>33</v>
      </c>
      <c r="AH7" s="9">
        <v>34</v>
      </c>
      <c r="AI7" s="9">
        <v>35</v>
      </c>
      <c r="AJ7" s="10">
        <v>36</v>
      </c>
      <c r="AK7" s="9">
        <v>37</v>
      </c>
      <c r="AL7" s="9">
        <v>38</v>
      </c>
      <c r="AM7" s="9">
        <v>39</v>
      </c>
      <c r="AN7" s="9">
        <v>40</v>
      </c>
      <c r="AO7" s="9">
        <v>41</v>
      </c>
      <c r="AP7" s="9">
        <v>42</v>
      </c>
      <c r="AQ7" s="10">
        <v>43</v>
      </c>
      <c r="AR7" s="9">
        <v>44</v>
      </c>
      <c r="AS7" s="9">
        <v>45</v>
      </c>
      <c r="AT7" s="9">
        <v>46</v>
      </c>
      <c r="AU7" s="9">
        <v>47</v>
      </c>
      <c r="AV7" s="9">
        <v>48</v>
      </c>
      <c r="AW7" s="9">
        <v>49</v>
      </c>
      <c r="AX7" s="10">
        <v>50</v>
      </c>
      <c r="AY7" s="9">
        <v>51</v>
      </c>
    </row>
    <row r="8" spans="1:51" ht="26.1" customHeight="1" x14ac:dyDescent="0.3">
      <c r="A8" s="11" t="s">
        <v>59</v>
      </c>
      <c r="B8" s="12">
        <f>IF(AND(SUM(C8:J8)=SUM(K8:L8))=TRUE,SUM(K8:L8),"HIBA")</f>
        <v>0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f>SUM(O8:AC8)</f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>
        <v>0</v>
      </c>
      <c r="AD8" s="12">
        <v>0</v>
      </c>
      <c r="AE8" s="12">
        <v>0</v>
      </c>
      <c r="AF8" s="12">
        <v>0</v>
      </c>
      <c r="AG8" s="12">
        <v>0</v>
      </c>
      <c r="AH8" s="12">
        <v>0</v>
      </c>
      <c r="AI8" s="12">
        <v>0</v>
      </c>
      <c r="AJ8" s="12">
        <v>0</v>
      </c>
      <c r="AK8" s="12">
        <v>0</v>
      </c>
      <c r="AL8" s="12">
        <v>0</v>
      </c>
      <c r="AM8" s="12">
        <v>0</v>
      </c>
      <c r="AN8" s="12">
        <v>0</v>
      </c>
      <c r="AO8" s="12">
        <v>0</v>
      </c>
      <c r="AP8" s="12">
        <v>0</v>
      </c>
      <c r="AQ8" s="12">
        <v>0</v>
      </c>
      <c r="AR8" s="12">
        <v>0</v>
      </c>
      <c r="AS8" s="12">
        <v>0</v>
      </c>
      <c r="AT8" s="12">
        <v>0</v>
      </c>
      <c r="AU8" s="12">
        <v>0</v>
      </c>
      <c r="AV8" s="12">
        <v>0</v>
      </c>
      <c r="AW8" s="12">
        <v>0</v>
      </c>
      <c r="AX8" s="12">
        <v>0</v>
      </c>
      <c r="AY8" s="12">
        <v>0</v>
      </c>
    </row>
    <row r="9" spans="1:51" ht="26.1" customHeight="1" x14ac:dyDescent="0.3">
      <c r="A9" s="11" t="s">
        <v>60</v>
      </c>
      <c r="B9" s="12">
        <f>IF(AND(SUM(C9:J9)=SUM(K9:L9))=TRUE,SUM(K9:L9),"HIBA")</f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2">
        <f>SUM(O9:AC9)</f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  <c r="AA9" s="13">
        <v>0</v>
      </c>
      <c r="AB9" s="13">
        <v>0</v>
      </c>
      <c r="AC9" s="13">
        <v>0</v>
      </c>
      <c r="AD9" s="13">
        <v>0</v>
      </c>
      <c r="AE9" s="13">
        <v>0</v>
      </c>
      <c r="AF9" s="13">
        <v>0</v>
      </c>
      <c r="AG9" s="13">
        <v>0</v>
      </c>
      <c r="AH9" s="13">
        <v>0</v>
      </c>
      <c r="AI9" s="13">
        <v>0</v>
      </c>
      <c r="AJ9" s="13">
        <v>0</v>
      </c>
      <c r="AK9" s="13">
        <v>0</v>
      </c>
      <c r="AL9" s="13">
        <v>0</v>
      </c>
      <c r="AM9" s="13">
        <v>0</v>
      </c>
      <c r="AN9" s="13">
        <v>0</v>
      </c>
      <c r="AO9" s="13">
        <v>0</v>
      </c>
      <c r="AP9" s="13">
        <v>0</v>
      </c>
      <c r="AQ9" s="13">
        <v>0</v>
      </c>
      <c r="AR9" s="13">
        <v>0</v>
      </c>
      <c r="AS9" s="13">
        <v>0</v>
      </c>
      <c r="AT9" s="13">
        <v>0</v>
      </c>
      <c r="AU9" s="13">
        <v>0</v>
      </c>
      <c r="AV9" s="13">
        <v>0</v>
      </c>
      <c r="AW9" s="13">
        <v>0</v>
      </c>
      <c r="AX9" s="13">
        <v>0</v>
      </c>
      <c r="AY9" s="13">
        <v>0</v>
      </c>
    </row>
    <row r="10" spans="1:51" ht="26.1" customHeight="1" x14ac:dyDescent="0.3">
      <c r="A10" s="11" t="s">
        <v>82</v>
      </c>
      <c r="B10" s="12">
        <f>IF(AND(SUM(C10:J10)=SUM(K10:L10))=TRUE,SUM(K10:L10),"HIBA")</f>
        <v>0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2">
        <f>SUM(O10:AC10)</f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>
        <v>0</v>
      </c>
      <c r="X10" s="13">
        <v>0</v>
      </c>
      <c r="Y10" s="13">
        <v>0</v>
      </c>
      <c r="Z10" s="13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3">
        <v>0</v>
      </c>
      <c r="AG10" s="13">
        <v>0</v>
      </c>
      <c r="AH10" s="13">
        <v>0</v>
      </c>
      <c r="AI10" s="13">
        <v>0</v>
      </c>
      <c r="AJ10" s="13">
        <v>0</v>
      </c>
      <c r="AK10" s="13">
        <v>0</v>
      </c>
      <c r="AL10" s="13">
        <v>0</v>
      </c>
      <c r="AM10" s="13">
        <v>0</v>
      </c>
      <c r="AN10" s="13">
        <v>0</v>
      </c>
      <c r="AO10" s="13">
        <v>0</v>
      </c>
      <c r="AP10" s="13">
        <v>0</v>
      </c>
      <c r="AQ10" s="13">
        <v>0</v>
      </c>
      <c r="AR10" s="13">
        <v>0</v>
      </c>
      <c r="AS10" s="13">
        <v>0</v>
      </c>
      <c r="AT10" s="13">
        <v>0</v>
      </c>
      <c r="AU10" s="13">
        <v>0</v>
      </c>
      <c r="AV10" s="13">
        <v>0</v>
      </c>
      <c r="AW10" s="13">
        <v>0</v>
      </c>
      <c r="AX10" s="13">
        <v>0</v>
      </c>
      <c r="AY10" s="13">
        <v>0</v>
      </c>
    </row>
    <row r="11" spans="1:51" ht="26.1" customHeight="1" x14ac:dyDescent="0.3">
      <c r="A11" s="11" t="s">
        <v>61</v>
      </c>
      <c r="B11" s="13">
        <f t="shared" ref="B11:AF11" si="0">SUM(B8:B10)</f>
        <v>0</v>
      </c>
      <c r="C11" s="13">
        <f t="shared" si="0"/>
        <v>0</v>
      </c>
      <c r="D11" s="13">
        <f t="shared" si="0"/>
        <v>0</v>
      </c>
      <c r="E11" s="13">
        <f t="shared" si="0"/>
        <v>0</v>
      </c>
      <c r="F11" s="13">
        <f t="shared" si="0"/>
        <v>0</v>
      </c>
      <c r="G11" s="13">
        <f t="shared" si="0"/>
        <v>0</v>
      </c>
      <c r="H11" s="13">
        <f t="shared" si="0"/>
        <v>0</v>
      </c>
      <c r="I11" s="13">
        <f t="shared" si="0"/>
        <v>0</v>
      </c>
      <c r="J11" s="13">
        <f t="shared" si="0"/>
        <v>0</v>
      </c>
      <c r="K11" s="13">
        <f t="shared" si="0"/>
        <v>0</v>
      </c>
      <c r="L11" s="13">
        <f t="shared" si="0"/>
        <v>0</v>
      </c>
      <c r="M11" s="13">
        <f t="shared" si="0"/>
        <v>0</v>
      </c>
      <c r="N11" s="13">
        <f t="shared" si="0"/>
        <v>0</v>
      </c>
      <c r="O11" s="13">
        <f t="shared" si="0"/>
        <v>0</v>
      </c>
      <c r="P11" s="13">
        <f t="shared" si="0"/>
        <v>0</v>
      </c>
      <c r="Q11" s="13">
        <f t="shared" si="0"/>
        <v>0</v>
      </c>
      <c r="R11" s="13">
        <f t="shared" si="0"/>
        <v>0</v>
      </c>
      <c r="S11" s="13">
        <f t="shared" si="0"/>
        <v>0</v>
      </c>
      <c r="T11" s="13">
        <f t="shared" si="0"/>
        <v>0</v>
      </c>
      <c r="U11" s="13">
        <f t="shared" si="0"/>
        <v>0</v>
      </c>
      <c r="V11" s="13">
        <f t="shared" si="0"/>
        <v>0</v>
      </c>
      <c r="W11" s="13">
        <f t="shared" si="0"/>
        <v>0</v>
      </c>
      <c r="X11" s="13">
        <f t="shared" si="0"/>
        <v>0</v>
      </c>
      <c r="Y11" s="13">
        <f t="shared" si="0"/>
        <v>0</v>
      </c>
      <c r="Z11" s="13">
        <f t="shared" si="0"/>
        <v>0</v>
      </c>
      <c r="AA11" s="13">
        <f t="shared" si="0"/>
        <v>0</v>
      </c>
      <c r="AB11" s="13">
        <f t="shared" si="0"/>
        <v>0</v>
      </c>
      <c r="AC11" s="13">
        <f t="shared" si="0"/>
        <v>0</v>
      </c>
      <c r="AD11" s="13">
        <f t="shared" si="0"/>
        <v>0</v>
      </c>
      <c r="AE11" s="13">
        <f t="shared" si="0"/>
        <v>0</v>
      </c>
      <c r="AF11" s="13">
        <f t="shared" si="0"/>
        <v>0</v>
      </c>
      <c r="AG11" s="13">
        <f>AVERAGE(AG8:AG10)</f>
        <v>0</v>
      </c>
      <c r="AH11" s="13">
        <f t="shared" ref="AH11:AY11" si="1">SUM(AH8:AH10)</f>
        <v>0</v>
      </c>
      <c r="AI11" s="13">
        <f t="shared" si="1"/>
        <v>0</v>
      </c>
      <c r="AJ11" s="13">
        <f t="shared" si="1"/>
        <v>0</v>
      </c>
      <c r="AK11" s="13">
        <f t="shared" si="1"/>
        <v>0</v>
      </c>
      <c r="AL11" s="13">
        <f t="shared" si="1"/>
        <v>0</v>
      </c>
      <c r="AM11" s="13">
        <f t="shared" si="1"/>
        <v>0</v>
      </c>
      <c r="AN11" s="13">
        <f t="shared" si="1"/>
        <v>0</v>
      </c>
      <c r="AO11" s="13">
        <f t="shared" si="1"/>
        <v>0</v>
      </c>
      <c r="AP11" s="13">
        <f t="shared" si="1"/>
        <v>0</v>
      </c>
      <c r="AQ11" s="13">
        <f t="shared" si="1"/>
        <v>0</v>
      </c>
      <c r="AR11" s="13">
        <f t="shared" si="1"/>
        <v>0</v>
      </c>
      <c r="AS11" s="13">
        <f t="shared" si="1"/>
        <v>0</v>
      </c>
      <c r="AT11" s="13">
        <f t="shared" si="1"/>
        <v>0</v>
      </c>
      <c r="AU11" s="13">
        <f t="shared" si="1"/>
        <v>0</v>
      </c>
      <c r="AV11" s="13">
        <f t="shared" si="1"/>
        <v>0</v>
      </c>
      <c r="AW11" s="13">
        <f t="shared" si="1"/>
        <v>0</v>
      </c>
      <c r="AX11" s="13">
        <f t="shared" si="1"/>
        <v>0</v>
      </c>
      <c r="AY11" s="13">
        <f t="shared" si="1"/>
        <v>0</v>
      </c>
    </row>
    <row r="16" spans="1:51" x14ac:dyDescent="0.3">
      <c r="A16" s="5"/>
    </row>
    <row r="17" spans="1:1" x14ac:dyDescent="0.3">
      <c r="A17" s="5"/>
    </row>
    <row r="18" spans="1:1" x14ac:dyDescent="0.3">
      <c r="A18" s="5"/>
    </row>
    <row r="19" spans="1:1" x14ac:dyDescent="0.3">
      <c r="A19" s="5"/>
    </row>
    <row r="20" spans="1:1" x14ac:dyDescent="0.3">
      <c r="A20" s="5"/>
    </row>
    <row r="21" spans="1:1" x14ac:dyDescent="0.3">
      <c r="A21" s="5"/>
    </row>
    <row r="22" spans="1:1" x14ac:dyDescent="0.3">
      <c r="A22" s="5"/>
    </row>
    <row r="23" spans="1:1" x14ac:dyDescent="0.3">
      <c r="A23" s="5"/>
    </row>
    <row r="24" spans="1:1" x14ac:dyDescent="0.3">
      <c r="A24" s="5"/>
    </row>
    <row r="25" spans="1:1" x14ac:dyDescent="0.3">
      <c r="A25" s="5"/>
    </row>
    <row r="26" spans="1:1" x14ac:dyDescent="0.3">
      <c r="A26" s="5"/>
    </row>
  </sheetData>
  <sheetProtection formatCells="0" formatColumns="0" formatRows="0" insertColumns="0" insertRows="0" insertHyperlinks="0" deleteColumns="0" deleteRows="0" sort="0" autoFilter="0" pivotTables="0"/>
  <mergeCells count="60">
    <mergeCell ref="A1:AY1"/>
    <mergeCell ref="A2:A6"/>
    <mergeCell ref="AW4:AW5"/>
    <mergeCell ref="C6:J6"/>
    <mergeCell ref="K6:L6"/>
    <mergeCell ref="P6:V6"/>
    <mergeCell ref="W6:AC6"/>
    <mergeCell ref="AE6:AF6"/>
    <mergeCell ref="AV6:AW6"/>
    <mergeCell ref="D4:D5"/>
    <mergeCell ref="E4:E5"/>
    <mergeCell ref="F4:G4"/>
    <mergeCell ref="AY2:AY6"/>
    <mergeCell ref="F3:J3"/>
    <mergeCell ref="K3:L3"/>
    <mergeCell ref="M3:M6"/>
    <mergeCell ref="B2:L2"/>
    <mergeCell ref="M2:AD2"/>
    <mergeCell ref="AE2:AF2"/>
    <mergeCell ref="P4:V4"/>
    <mergeCell ref="W4:AC4"/>
    <mergeCell ref="AD4:AD6"/>
    <mergeCell ref="L4:L5"/>
    <mergeCell ref="O4:O6"/>
    <mergeCell ref="J4:J5"/>
    <mergeCell ref="B3:B6"/>
    <mergeCell ref="I4:I5"/>
    <mergeCell ref="K4:K5"/>
    <mergeCell ref="AE3:AE5"/>
    <mergeCell ref="AF3:AF5"/>
    <mergeCell ref="H4:H5"/>
    <mergeCell ref="N3:N6"/>
    <mergeCell ref="AI3:AI6"/>
    <mergeCell ref="AJ3:AJ6"/>
    <mergeCell ref="AK3:AK6"/>
    <mergeCell ref="AG2:AI2"/>
    <mergeCell ref="AJ2:AK2"/>
    <mergeCell ref="AG3:AG6"/>
    <mergeCell ref="AH3:AH6"/>
    <mergeCell ref="AU2:AU6"/>
    <mergeCell ref="AN2:AS2"/>
    <mergeCell ref="AT2:AT6"/>
    <mergeCell ref="AL2:AL6"/>
    <mergeCell ref="AM2:AM6"/>
    <mergeCell ref="C3:E3"/>
    <mergeCell ref="O3:AC3"/>
    <mergeCell ref="C4:C5"/>
    <mergeCell ref="AV2:AW2"/>
    <mergeCell ref="AX2:AX6"/>
    <mergeCell ref="AN3:AO3"/>
    <mergeCell ref="AP3:AQ3"/>
    <mergeCell ref="AR3:AS3"/>
    <mergeCell ref="AV3:AW3"/>
    <mergeCell ref="AN4:AN6"/>
    <mergeCell ref="AO4:AO6"/>
    <mergeCell ref="AP4:AP6"/>
    <mergeCell ref="AQ4:AQ6"/>
    <mergeCell ref="AR4:AR6"/>
    <mergeCell ref="AS4:AS6"/>
    <mergeCell ref="AV4:AV5"/>
  </mergeCells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zoomScale="80" zoomScaleNormal="80" workbookViewId="0">
      <selection activeCell="A28" sqref="A28"/>
    </sheetView>
  </sheetViews>
  <sheetFormatPr defaultRowHeight="14.4" x14ac:dyDescent="0.3"/>
  <cols>
    <col min="1" max="1" width="130" style="4" customWidth="1"/>
  </cols>
  <sheetData>
    <row r="1" spans="1:1" ht="16.8" x14ac:dyDescent="0.3">
      <c r="A1" s="1"/>
    </row>
    <row r="2" spans="1:1" ht="16.8" x14ac:dyDescent="0.3">
      <c r="A2" s="2" t="s">
        <v>66</v>
      </c>
    </row>
    <row r="3" spans="1:1" ht="50.4" x14ac:dyDescent="0.3">
      <c r="A3" s="2" t="s">
        <v>63</v>
      </c>
    </row>
    <row r="4" spans="1:1" ht="50.4" x14ac:dyDescent="0.3">
      <c r="A4" s="2" t="s">
        <v>68</v>
      </c>
    </row>
    <row r="5" spans="1:1" ht="50.4" x14ac:dyDescent="0.3">
      <c r="A5" s="2" t="s">
        <v>64</v>
      </c>
    </row>
    <row r="6" spans="1:1" ht="16.8" x14ac:dyDescent="0.3">
      <c r="A6" s="2" t="s">
        <v>69</v>
      </c>
    </row>
    <row r="7" spans="1:1" ht="50.4" x14ac:dyDescent="0.3">
      <c r="A7" s="2" t="s">
        <v>65</v>
      </c>
    </row>
    <row r="8" spans="1:1" ht="100.8" x14ac:dyDescent="0.3">
      <c r="A8" s="3" t="s">
        <v>81</v>
      </c>
    </row>
    <row r="9" spans="1:1" ht="50.4" x14ac:dyDescent="0.3">
      <c r="A9" s="3" t="s">
        <v>80</v>
      </c>
    </row>
    <row r="10" spans="1:1" ht="16.8" x14ac:dyDescent="0.3">
      <c r="A10" s="3" t="s">
        <v>79</v>
      </c>
    </row>
    <row r="11" spans="1:1" ht="33.6" x14ac:dyDescent="0.3">
      <c r="A11" s="3" t="s">
        <v>78</v>
      </c>
    </row>
    <row r="12" spans="1:1" ht="33.6" x14ac:dyDescent="0.3">
      <c r="A12" s="3" t="s">
        <v>77</v>
      </c>
    </row>
    <row r="13" spans="1:1" ht="16.8" x14ac:dyDescent="0.3">
      <c r="A13" s="3" t="s">
        <v>76</v>
      </c>
    </row>
    <row r="14" spans="1:1" ht="21" customHeight="1" x14ac:dyDescent="0.3">
      <c r="A14" s="3" t="s">
        <v>75</v>
      </c>
    </row>
    <row r="15" spans="1:1" ht="33.6" x14ac:dyDescent="0.3">
      <c r="A15" s="3" t="s">
        <v>74</v>
      </c>
    </row>
    <row r="16" spans="1:1" ht="33.6" x14ac:dyDescent="0.3">
      <c r="A16" s="3" t="s">
        <v>73</v>
      </c>
    </row>
    <row r="17" spans="1:1" ht="33.6" x14ac:dyDescent="0.3">
      <c r="A17" s="3" t="s">
        <v>72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Medve Máté dr.</cp:lastModifiedBy>
  <cp:lastPrinted>2021-11-23T11:52:14Z</cp:lastPrinted>
  <dcterms:created xsi:type="dcterms:W3CDTF">2021-08-02T07:17:38Z</dcterms:created>
  <dcterms:modified xsi:type="dcterms:W3CDTF">2024-03-05T13:13:48Z</dcterms:modified>
</cp:coreProperties>
</file>